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4000" windowHeight="9180"/>
  </bookViews>
  <sheets>
    <sheet name="EAI_FF" sheetId="1" r:id="rId1"/>
  </sheets>
  <definedNames>
    <definedName name="_xlnm.Print_Area" localSheetId="0">EAI_FF!$A$1:$I$32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<sst xmlns="http://schemas.openxmlformats.org/spreadsheetml/2006/main" count="36" uniqueCount="32">
  <si>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</si>
  <si>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</si>
  <si>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</si>
  <si>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</si>
  <si>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</si>
  <si>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</si>
  <si>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</si>
  <si>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</si>
  <si>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</si>
  <si>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</si>
  <si>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</si>
  <si>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</si>
  <si>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</si>
  <si>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</si>
  <si>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</si>
  <si>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</si>
  <si>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</si>
  <si>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</si>
  <si>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</si>
  <si>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</si>
  <si>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</si>
  <si>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</si>
  <si>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</si>
  <si>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</si>
  <si>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</si>
  <si>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</si>
  <si>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</si>
  <si>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</si>
  <si>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</si>
  <si>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diciembre del 2024</t>
  </si>
  <si>
    <t>Fideicomiso Irrevocable de Administración y Fuente de Pago Número F/10446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</si>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</sst>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1" fillId="0" borderId="16" xfId="0" applyFont="1" applyBorder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view="pageBreakPreview" zoomScale="110" zoomScaleNormal="100" zoomScaleSheetLayoutView="110" workbookViewId="0">
      <selection activeCell="B31" sqref="B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.140625" style="1" customWidth="1"/>
    <col min="6" max="6" width="13.140625" style="1" customWidth="1"/>
    <col min="7" max="7" width="13.5703125" style="1" customWidth="1"/>
    <col min="8" max="8" width="14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30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29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67288666</v>
      </c>
      <c r="D8" s="18">
        <f>SUM(D9:D16)</f>
        <v>34859446.109999999</v>
      </c>
      <c r="E8" s="21">
        <f t="shared" ref="E8:E16" si="0">C8+D8</f>
        <v>102148112.11</v>
      </c>
      <c r="F8" s="18">
        <f>SUM(F9:F16)</f>
        <v>102148112.11</v>
      </c>
      <c r="G8" s="21">
        <f>SUM(G9:G16)</f>
        <v>102148112.11</v>
      </c>
      <c r="H8" s="5">
        <f t="shared" ref="H8:H16" si="1">G8-C8</f>
        <v>34859446.109999999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997881.15999999992</v>
      </c>
      <c r="E13" s="23">
        <f t="shared" si="0"/>
        <v>997881.15999999992</v>
      </c>
      <c r="F13" s="19">
        <v>997881.15999999992</v>
      </c>
      <c r="G13" s="22">
        <v>997881.15999999992</v>
      </c>
      <c r="H13" s="7">
        <f t="shared" si="1"/>
        <v>997881.15999999992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67288666</v>
      </c>
      <c r="D16" s="19">
        <v>33861564.950000003</v>
      </c>
      <c r="E16" s="23">
        <f t="shared" si="0"/>
        <v>101150230.95</v>
      </c>
      <c r="F16" s="19">
        <v>101150230.95</v>
      </c>
      <c r="G16" s="22">
        <v>101150230.95</v>
      </c>
      <c r="H16" s="7">
        <f t="shared" si="1"/>
        <v>33861564.950000003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67288666</v>
      </c>
      <c r="D26" s="26">
        <f>SUM(D24,D18,D8)</f>
        <v>34859446.109999999</v>
      </c>
      <c r="E26" s="15">
        <f>SUM(D26,C26)</f>
        <v>102148112.11</v>
      </c>
      <c r="F26" s="26">
        <f>SUM(F24,F18,F8)</f>
        <v>102148112.11</v>
      </c>
      <c r="G26" s="15">
        <f>SUM(G24,G18,G8)</f>
        <v>102148112.11</v>
      </c>
      <c r="H26" s="29">
        <f>SUM(G26-C26)</f>
        <v>34859446.109999999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>
      <c r="B31" s="28" t="s">
        <v>31</v>
      </c>
    </row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cp:lastPrinted>2025-02-10T20:22:49Z</cp:lastPrinted>
  <dcterms:created xsi:type="dcterms:W3CDTF">2019-12-05T18:23:32Z</dcterms:created>
  <dcterms:modified xsi:type="dcterms:W3CDTF">2025-02-10T20:50:48Z</dcterms:modified>
</cp:coreProperties>
</file>